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5600" windowHeight="8010"/>
  </bookViews>
  <sheets>
    <sheet name="116" sheetId="4" r:id="rId1"/>
  </sheets>
  <calcPr calcId="144525"/>
</workbook>
</file>

<file path=xl/calcChain.xml><?xml version="1.0" encoding="utf-8"?>
<calcChain xmlns="http://schemas.openxmlformats.org/spreadsheetml/2006/main">
  <c r="B10" i="4" l="1"/>
  <c r="D7" i="4" l="1"/>
  <c r="B7" i="4"/>
  <c r="B16" i="4" l="1"/>
</calcChain>
</file>

<file path=xl/sharedStrings.xml><?xml version="1.0" encoding="utf-8"?>
<sst xmlns="http://schemas.openxmlformats.org/spreadsheetml/2006/main" count="25" uniqueCount="24">
  <si>
    <t>ỦY BAN NHÂN DÂN</t>
  </si>
  <si>
    <t>Tổng số thu</t>
  </si>
  <si>
    <t>Tổng số chi</t>
  </si>
  <si>
    <t>- Bổ sung cân đối ngân sách</t>
  </si>
  <si>
    <t>- Bổ sung có mục tiêu</t>
  </si>
  <si>
    <t>II. Các khoản thu phân chia theo tỷ lệ %</t>
  </si>
  <si>
    <t>IV. Thu kết dư ngân sách năm trước</t>
  </si>
  <si>
    <t>V. Thu viện trợ</t>
  </si>
  <si>
    <t>VI. Thu chuyển nguồn từ năm trước sang của ngân sách xã (nếu có)</t>
  </si>
  <si>
    <t>Kết dư ngân sách</t>
  </si>
  <si>
    <t xml:space="preserve">III. Thu bổ sung </t>
  </si>
  <si>
    <t>I. Chi đầu tư phát triển</t>
  </si>
  <si>
    <t>II. Chi thường xuyên</t>
  </si>
  <si>
    <t>III. Chi chuyển nguồn của ngân sách xã sang năm sau</t>
  </si>
  <si>
    <t>IV. Chi nộp trả ngân sách cấp trên</t>
  </si>
  <si>
    <t>Quyết toán</t>
  </si>
  <si>
    <t>Nội dung</t>
  </si>
  <si>
    <t>Nội dung chi</t>
  </si>
  <si>
    <t>Biểu số 116/CK TC-NSNN</t>
  </si>
  <si>
    <t>(Quyết toán đã được Hội đồng nhân dân phê chuẩn)</t>
  </si>
  <si>
    <t>I. Các khoản thu xã hưởng 100%</t>
  </si>
  <si>
    <t xml:space="preserve">PHƯỜNG NAM HỒNG </t>
  </si>
  <si>
    <t>ĐVT: ngàn đồng</t>
  </si>
  <si>
    <t>CÂN ĐỐI QUYẾT TOÁN NGÂN SÁCH XÃ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</si>
</sst>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" applyFont="1"/>
    <xf numFmtId="3" fontId="4" fillId="0" borderId="0" xfId="2" applyNumberFormat="1" applyFont="1"/>
    <xf numFmtId="0" fontId="3" fillId="0" borderId="0" xfId="2" applyFont="1"/>
    <xf numFmtId="3" fontId="5" fillId="0" borderId="0" xfId="2" applyNumberFormat="1" applyFont="1" applyAlignment="1">
      <alignment horizontal="center"/>
    </xf>
    <xf numFmtId="0" fontId="7" fillId="0" borderId="0" xfId="2" applyFont="1"/>
    <xf numFmtId="0" fontId="8" fillId="0" borderId="0" xfId="0" applyFont="1"/>
    <xf numFmtId="0" fontId="3" fillId="0" borderId="1" xfId="2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vertical="center" wrapText="1"/>
    </xf>
    <xf numFmtId="3" fontId="4" fillId="0" borderId="3" xfId="2" applyNumberFormat="1" applyFont="1" applyBorder="1" applyAlignment="1">
      <alignment vertical="center" wrapText="1"/>
    </xf>
    <xf numFmtId="0" fontId="4" fillId="0" borderId="3" xfId="2" quotePrefix="1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4" xfId="2" applyFont="1" applyBorder="1" applyAlignment="1">
      <alignment horizontal="center" vertical="center" wrapText="1"/>
    </xf>
    <xf numFmtId="3" fontId="4" fillId="0" borderId="4" xfId="2" applyNumberFormat="1" applyFont="1" applyBorder="1" applyAlignment="1">
      <alignment vertical="center" wrapText="1"/>
    </xf>
    <xf numFmtId="0" fontId="4" fillId="0" borderId="4" xfId="2" applyFont="1" applyBorder="1" applyAlignment="1">
      <alignment vertical="center" wrapText="1"/>
    </xf>
    <xf numFmtId="165" fontId="3" fillId="0" borderId="2" xfId="1" applyNumberFormat="1" applyFont="1" applyBorder="1" applyAlignment="1">
      <alignment vertical="center" wrapText="1"/>
    </xf>
    <xf numFmtId="165" fontId="4" fillId="0" borderId="3" xfId="1" applyNumberFormat="1" applyFont="1" applyBorder="1" applyAlignment="1">
      <alignment vertical="center" wrapText="1"/>
    </xf>
    <xf numFmtId="165" fontId="3" fillId="0" borderId="4" xfId="1" applyNumberFormat="1" applyFont="1" applyBorder="1" applyAlignment="1">
      <alignment vertical="center" wrapText="1"/>
    </xf>
    <xf numFmtId="165" fontId="8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top"/>
    </xf>
    <xf numFmtId="0" fontId="3" fillId="0" borderId="0" xfId="2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3" fillId="0" borderId="0" xfId="2" applyFont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9525</xdr:rowOff>
    </xdr:from>
    <xdr:to>
      <xdr:col>0</xdr:col>
      <xdr:colOff>1000125</xdr:colOff>
      <xdr:row>2</xdr:row>
      <xdr:rowOff>9525</xdr:rowOff>
    </xdr:to>
    <xdr:cxnSp macro="">
      <xdr:nvCxnSpPr>
        <xdr:cNvPr id="3" name="Straight Connector 2"/>
        <xdr:cNvCxnSpPr/>
      </xdr:nvCxnSpPr>
      <xdr:spPr>
        <a:xfrm>
          <a:off x="285750" y="409575"/>
          <a:ext cx="7143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28" workbookViewId="0">
      <selection activeCell="C6" sqref="C6"/>
    </sheetView>
  </sheetViews>
  <sheetFormatPr defaultColWidth="9.140625" defaultRowHeight="15.75" x14ac:dyDescent="0.25"/>
  <cols>
    <col min="1" max="1" width="49.42578125" style="6" customWidth="1"/>
    <col min="2" max="2" width="19" style="6" customWidth="1"/>
    <col min="3" max="3" width="37.7109375" style="6" customWidth="1"/>
    <col min="4" max="4" width="18.7109375" style="6" customWidth="1"/>
    <col min="5" max="5" width="10.7109375" style="6" customWidth="1"/>
    <col min="6" max="16384" width="9.140625" style="6"/>
  </cols>
  <sheetData>
    <row r="1" spans="1:5" x14ac:dyDescent="0.25">
      <c r="A1" s="3" t="s">
        <v>0</v>
      </c>
      <c r="B1" s="5"/>
      <c r="C1" s="22" t="s">
        <v>18</v>
      </c>
      <c r="D1" s="22"/>
    </row>
    <row r="2" spans="1:5" x14ac:dyDescent="0.25">
      <c r="A2" s="3" t="s">
        <v>21</v>
      </c>
      <c r="B2" s="5"/>
      <c r="C2" s="5"/>
      <c r="D2" s="5"/>
    </row>
    <row r="3" spans="1:5" x14ac:dyDescent="0.25">
      <c r="A3" s="24" t="s">
        <v>23</v>
      </c>
      <c r="B3" s="24"/>
      <c r="C3" s="24"/>
      <c r="D3" s="24"/>
    </row>
    <row r="4" spans="1:5" ht="29.25" customHeight="1" x14ac:dyDescent="0.25">
      <c r="A4" s="23" t="s">
        <v>19</v>
      </c>
      <c r="B4" s="23"/>
      <c r="C4" s="23"/>
      <c r="D4" s="23"/>
    </row>
    <row r="5" spans="1:5" ht="19.5" customHeight="1" x14ac:dyDescent="0.25">
      <c r="A5" s="21"/>
      <c r="B5" s="21"/>
      <c r="C5" s="21"/>
      <c r="D5" s="21" t="s">
        <v>22</v>
      </c>
    </row>
    <row r="6" spans="1:5" s="13" customFormat="1" ht="33.75" customHeight="1" x14ac:dyDescent="0.25">
      <c r="A6" s="7" t="s">
        <v>16</v>
      </c>
      <c r="B6" s="8" t="s">
        <v>15</v>
      </c>
      <c r="C6" s="7" t="s">
        <v>17</v>
      </c>
      <c r="D6" s="8" t="s">
        <v>15</v>
      </c>
    </row>
    <row r="7" spans="1:5" s="13" customFormat="1" ht="33.75" customHeight="1" x14ac:dyDescent="0.25">
      <c r="A7" s="9" t="s">
        <v>1</v>
      </c>
      <c r="B7" s="17">
        <f>B8+B9+B10+B13+B15</f>
        <v>20579372798</v>
      </c>
      <c r="C7" s="9" t="s">
        <v>2</v>
      </c>
      <c r="D7" s="17">
        <f>D8+D9+D10</f>
        <v>19885332784</v>
      </c>
      <c r="E7" s="20"/>
    </row>
    <row r="8" spans="1:5" s="13" customFormat="1" ht="33.75" customHeight="1" x14ac:dyDescent="0.25">
      <c r="A8" s="10" t="s">
        <v>20</v>
      </c>
      <c r="B8" s="18">
        <v>189206154</v>
      </c>
      <c r="C8" s="10" t="s">
        <v>11</v>
      </c>
      <c r="D8" s="18">
        <v>12936881910</v>
      </c>
      <c r="E8" s="20"/>
    </row>
    <row r="9" spans="1:5" s="13" customFormat="1" ht="33.75" customHeight="1" x14ac:dyDescent="0.25">
      <c r="A9" s="10" t="s">
        <v>5</v>
      </c>
      <c r="B9" s="18">
        <v>1301263100</v>
      </c>
      <c r="C9" s="12" t="s">
        <v>12</v>
      </c>
      <c r="D9" s="18">
        <v>6675705874</v>
      </c>
    </row>
    <row r="10" spans="1:5" s="13" customFormat="1" ht="33.75" customHeight="1" x14ac:dyDescent="0.25">
      <c r="A10" s="10" t="s">
        <v>10</v>
      </c>
      <c r="B10" s="18">
        <f>B11+B12</f>
        <v>18850041410</v>
      </c>
      <c r="C10" s="10" t="s">
        <v>13</v>
      </c>
      <c r="D10" s="11">
        <v>272745000</v>
      </c>
    </row>
    <row r="11" spans="1:5" s="13" customFormat="1" ht="33.75" customHeight="1" x14ac:dyDescent="0.25">
      <c r="A11" s="12" t="s">
        <v>3</v>
      </c>
      <c r="B11" s="18">
        <v>3829199000</v>
      </c>
      <c r="D11" s="11"/>
    </row>
    <row r="12" spans="1:5" s="13" customFormat="1" ht="33.75" customHeight="1" x14ac:dyDescent="0.25">
      <c r="A12" s="12" t="s">
        <v>4</v>
      </c>
      <c r="B12" s="18">
        <v>15020842410</v>
      </c>
      <c r="C12" s="10"/>
      <c r="D12" s="11"/>
    </row>
    <row r="13" spans="1:5" s="13" customFormat="1" ht="33.75" customHeight="1" x14ac:dyDescent="0.25">
      <c r="A13" s="10" t="s">
        <v>6</v>
      </c>
      <c r="B13" s="11">
        <v>0</v>
      </c>
      <c r="C13" s="12" t="s">
        <v>14</v>
      </c>
      <c r="D13" s="11"/>
    </row>
    <row r="14" spans="1:5" s="13" customFormat="1" ht="33.75" customHeight="1" x14ac:dyDescent="0.25">
      <c r="A14" s="10" t="s">
        <v>7</v>
      </c>
      <c r="B14" s="11"/>
      <c r="C14" s="10"/>
      <c r="D14" s="11"/>
    </row>
    <row r="15" spans="1:5" s="13" customFormat="1" ht="33.75" customHeight="1" x14ac:dyDescent="0.25">
      <c r="A15" s="10" t="s">
        <v>8</v>
      </c>
      <c r="B15" s="11">
        <v>238862134</v>
      </c>
      <c r="C15" s="10"/>
      <c r="D15" s="11"/>
    </row>
    <row r="16" spans="1:5" s="13" customFormat="1" ht="33.75" customHeight="1" x14ac:dyDescent="0.25">
      <c r="A16" s="14" t="s">
        <v>9</v>
      </c>
      <c r="B16" s="19">
        <f>B7-D7</f>
        <v>694040014</v>
      </c>
      <c r="C16" s="16"/>
      <c r="D16" s="15"/>
    </row>
    <row r="17" spans="1:4" x14ac:dyDescent="0.25">
      <c r="A17" s="5"/>
      <c r="B17" s="5"/>
      <c r="C17" s="5"/>
      <c r="D17" s="5"/>
    </row>
    <row r="18" spans="1:4" x14ac:dyDescent="0.25">
      <c r="A18" s="1"/>
      <c r="B18" s="2"/>
      <c r="C18" s="1"/>
      <c r="D18" s="4"/>
    </row>
  </sheetData>
  <mergeCells count="3">
    <mergeCell ref="C1:D1"/>
    <mergeCell ref="A4:D4"/>
    <mergeCell ref="A3:D3"/>
  </mergeCells>
  <pageMargins left="0.7" right="0.2" top="0.75" bottom="0.75" header="0.27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6DD0EEA9EDF408EA9CAF807026CA8" ma:contentTypeVersion="0" ma:contentTypeDescription="Create a new document." ma:contentTypeScope="" ma:versionID="5d54f473c9d813755771dccec0babdf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7e30616eeadeb776f014c5fbcfd81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98F29D-CF47-48A0-9FB1-7ED5BF818F25}"/>
</file>

<file path=customXml/itemProps2.xml><?xml version="1.0" encoding="utf-8"?>
<ds:datastoreItem xmlns:ds="http://schemas.openxmlformats.org/officeDocument/2006/customXml" ds:itemID="{AC293CCE-8DB3-4B94-947C-8C33A66B88AB}"/>
</file>

<file path=customXml/itemProps3.xml><?xml version="1.0" encoding="utf-8"?>
<ds:datastoreItem xmlns:ds="http://schemas.openxmlformats.org/officeDocument/2006/customXml" ds:itemID="{F2AA6AD8-7C04-4D76-BD7A-F3763BA3C5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Nguyen </cp:lastModifiedBy>
  <cp:lastPrinted>2021-08-30T02:45:58Z</cp:lastPrinted>
  <dcterms:created xsi:type="dcterms:W3CDTF">2018-08-09T02:32:07Z</dcterms:created>
  <dcterms:modified xsi:type="dcterms:W3CDTF">2022-08-09T04:18:12Z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0x010100EF76DD0EEA9EDF408EA9CAF807026CA8</vt:lpwstr>
  </property>
</Properties>
</file>